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.sarosiek\Desktop\przetargi nieunijne\2024\gec skaryszewy\zapytania\"/>
    </mc:Choice>
  </mc:AlternateContent>
  <xr:revisionPtr revIDLastSave="0" documentId="13_ncr:1_{91B7A73D-DF04-488E-A151-78BCCEF4E9E2}" xr6:coauthVersionLast="47" xr6:coauthVersionMax="47" xr10:uidLastSave="{00000000-0000-0000-0000-000000000000}"/>
  <bookViews>
    <workbookView xWindow="2436" yWindow="588" windowWidth="11160" windowHeight="11916" xr2:uid="{00000000-000D-0000-FFFF-FFFF00000000}"/>
  </bookViews>
  <sheets>
    <sheet name="formularz cenow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3" l="1"/>
  <c r="M8" i="3"/>
  <c r="F8" i="3"/>
  <c r="Q8" i="3" s="1"/>
  <c r="R8" i="3" l="1"/>
  <c r="S8" i="3" s="1"/>
  <c r="U8" i="3" s="1"/>
  <c r="V8" i="3" s="1"/>
</calcChain>
</file>

<file path=xl/sharedStrings.xml><?xml version="1.0" encoding="utf-8"?>
<sst xmlns="http://schemas.openxmlformats.org/spreadsheetml/2006/main" count="57" uniqueCount="57">
  <si>
    <t>Liczba dni</t>
  </si>
  <si>
    <t>Liczba miesięcy trwania umowy</t>
  </si>
  <si>
    <t>Liczba punktów poboru gazu</t>
  </si>
  <si>
    <t>Data:</t>
  </si>
  <si>
    <t>………………………………..</t>
  </si>
  <si>
    <t>Podpis Wykonawcy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</si>
  <si>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</si>
  <si>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</si>
  <si>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</si>
  <si>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</si>
  <si>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</si>
  <si>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</si>
  <si>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</si>
  <si>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</si>
  <si>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</si>
  <si>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</si>
  <si>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</si>
  <si>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</si>
  <si>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</si>
  <si>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</si>
  <si>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</si>
  <si>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</si>
  <si>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</si>
  <si>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</si>
  <si>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</si>
  <si>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</si>
  <si>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</si>
  <si>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Podatek VAT stawka w %</t>
  </si>
  <si>
    <t>Moc umowna [kWh/h]</t>
  </si>
  <si>
    <t>V</t>
  </si>
  <si>
    <t xml:space="preserve">Ogółem [zł] (kol. D x kol. J)/100 + (kol. E x kol. K)/100 + (kol. B x kol. G x kol. L) </t>
  </si>
  <si>
    <t>Wartość opłaty zmiennej [zł] (kol. F x kol. P)/100</t>
  </si>
  <si>
    <t>Cena oferty netto [zł] (kol. M + kol. R)</t>
  </si>
  <si>
    <t>Wartość podatku VAT [zł] (kol. S x kol. T)</t>
  </si>
  <si>
    <t>Cena oferty brutto [zł] (kol. S + kol. U)</t>
  </si>
  <si>
    <t>* w kolumnach J oraz K - cenę należy podać z dokładnością do 3 miejsc po przecinku</t>
  </si>
  <si>
    <r>
      <t>Szacunkowe zapotrzebowanie na paliwo gazowe łącznie</t>
    </r>
    <r>
      <rPr>
        <b/>
        <i/>
        <sz val="7"/>
        <color theme="1"/>
        <rFont val="Calibri"/>
        <family val="2"/>
        <charset val="238"/>
      </rPr>
      <t xml:space="preserve"> 
[kWh]</t>
    </r>
  </si>
  <si>
    <r>
      <t>Abonament</t>
    </r>
    <r>
      <rPr>
        <b/>
        <i/>
        <sz val="7"/>
        <color theme="1"/>
        <rFont val="Calibri"/>
        <family val="2"/>
        <charset val="238"/>
      </rPr>
      <t xml:space="preserve"> [zł/m-c]</t>
    </r>
  </si>
  <si>
    <r>
      <t xml:space="preserve">Stawka opłaty zmiennej 
</t>
    </r>
    <r>
      <rPr>
        <b/>
        <i/>
        <sz val="7"/>
        <color theme="1"/>
        <rFont val="Calibri"/>
        <family val="2"/>
        <charset val="238"/>
      </rPr>
      <t>[gr/kWh]</t>
    </r>
  </si>
  <si>
    <t>WYSZCZEGÓLNIENIE</t>
  </si>
  <si>
    <t>CENA JEDNOSTKOWA ZA PALIWO GAZOWE</t>
  </si>
  <si>
    <t>CENA ZA USŁUGI DYSTRYBUCYJNE</t>
  </si>
  <si>
    <t>CENA OFERTY</t>
  </si>
  <si>
    <r>
      <t xml:space="preserve">Szacunkowe zapotrzebowanie na paliwo gazowe bez akcyzy, z zerową stawką akcyzy lub zwolnione od akcyzy </t>
    </r>
    <r>
      <rPr>
        <b/>
        <i/>
        <sz val="7"/>
        <color theme="1"/>
        <rFont val="Calibri"/>
        <family val="2"/>
        <charset val="238"/>
      </rPr>
      <t>[kWh]</t>
    </r>
  </si>
  <si>
    <r>
      <t xml:space="preserve">Bez akcyzy, z zerową stawką akcyzy lub zwolnione od akcyzy </t>
    </r>
    <r>
      <rPr>
        <b/>
        <i/>
        <sz val="7"/>
        <color theme="1"/>
        <rFont val="Calibri"/>
        <family val="2"/>
        <charset val="238"/>
      </rPr>
      <t>[gr/kWh]</t>
    </r>
  </si>
  <si>
    <t>Ogółem  [zł] (kol. O + kol. Q)</t>
  </si>
  <si>
    <t>FORMULARZ CENOWY</t>
  </si>
  <si>
    <t>** w kolumnach L, M, O, Q, R, S, U oraz V - cenę należy podać z dokładnością do 2 miejsc po przecinku</t>
  </si>
  <si>
    <r>
      <t>Szacunkowe zapotrzebowanie na paliwo gazowe opodatkowane akcyzą 1,38 zł/GJ</t>
    </r>
    <r>
      <rPr>
        <b/>
        <i/>
        <sz val="7"/>
        <color theme="1"/>
        <rFont val="Calibri"/>
        <family val="2"/>
        <charset val="238"/>
      </rPr>
      <t xml:space="preserve"> [kWh]</t>
    </r>
  </si>
  <si>
    <r>
      <t>Z akcyzą 1,38 zł/GJ [gr/kWh] (</t>
    </r>
    <r>
      <rPr>
        <b/>
        <i/>
        <sz val="7"/>
        <color theme="1"/>
        <rFont val="Calibri"/>
        <family val="2"/>
        <charset val="238"/>
      </rPr>
      <t xml:space="preserve">kol. J + 0,390) 
 </t>
    </r>
  </si>
  <si>
    <t xml:space="preserve">Załącznik nr 3 do SWZ </t>
  </si>
  <si>
    <t>gdański</t>
  </si>
  <si>
    <t>Obszar taryfowy PSG Sp. z o.o.</t>
  </si>
  <si>
    <t>Grupa taryfowa</t>
  </si>
  <si>
    <r>
      <t xml:space="preserve">Stawka opłaty stałej </t>
    </r>
    <r>
      <rPr>
        <b/>
        <i/>
        <sz val="7"/>
        <color theme="1"/>
        <rFont val="Calibri"/>
        <family val="2"/>
        <charset val="238"/>
      </rPr>
      <t>[gr/(kWh/h) za h]</t>
    </r>
  </si>
  <si>
    <t>Wartość opłaty stałej [zł] (kol. C x kol. H x 24h x kol. N)/100</t>
  </si>
  <si>
    <t>W-6A.1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</si>
</sst>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</font>
    <font>
      <sz val="7"/>
      <color theme="1"/>
      <name val="Calibri"/>
      <family val="2"/>
      <charset val="238"/>
    </font>
    <font>
      <b/>
      <i/>
      <sz val="7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3" fillId="0" borderId="0" xfId="1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workbookViewId="0">
      <selection activeCell="Q8" sqref="Q8"/>
    </sheetView>
  </sheetViews>
  <sheetFormatPr defaultRowHeight="14.4" x14ac:dyDescent="0.3"/>
  <cols>
    <col min="1" max="1" width="11.5546875" bestFit="1" customWidth="1"/>
    <col min="2" max="3" width="6.44140625" customWidth="1"/>
    <col min="4" max="4" width="15.33203125" customWidth="1"/>
    <col min="5" max="5" width="11.109375" customWidth="1"/>
    <col min="6" max="6" width="10.44140625" customWidth="1"/>
    <col min="7" max="7" width="6.33203125" customWidth="1"/>
    <col min="8" max="8" width="4.44140625" customWidth="1"/>
    <col min="9" max="9" width="19.6640625" bestFit="1" customWidth="1"/>
    <col min="10" max="10" width="9" customWidth="1"/>
    <col min="11" max="11" width="6.5546875" customWidth="1"/>
    <col min="12" max="12" width="7.33203125" customWidth="1"/>
    <col min="13" max="13" width="10.5546875" customWidth="1"/>
    <col min="14" max="14" width="11.33203125" customWidth="1"/>
    <col min="15" max="15" width="14" customWidth="1"/>
    <col min="16" max="16" width="6" customWidth="1"/>
    <col min="17" max="17" width="19" bestFit="1" customWidth="1"/>
    <col min="18" max="18" width="9.33203125" customWidth="1"/>
    <col min="19" max="19" width="9.33203125" bestFit="1" customWidth="1"/>
    <col min="20" max="20" width="7.6640625" customWidth="1"/>
    <col min="21" max="21" width="9.6640625" customWidth="1"/>
  </cols>
  <sheetData>
    <row r="1" spans="1:22" s="6" customFormat="1" ht="18" x14ac:dyDescent="0.35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22" s="6" customFormat="1" ht="18" x14ac:dyDescent="0.35">
      <c r="A2" s="26" t="s">
        <v>46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22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5" spans="1:22" s="7" customFormat="1" ht="21.75" customHeight="1" x14ac:dyDescent="0.25">
      <c r="A5" s="29" t="s">
        <v>39</v>
      </c>
      <c r="B5" s="29"/>
      <c r="C5" s="29"/>
      <c r="D5" s="29"/>
      <c r="E5" s="29"/>
      <c r="F5" s="29"/>
      <c r="G5" s="29"/>
      <c r="H5" s="29"/>
      <c r="I5" s="29"/>
      <c r="J5" s="30" t="s">
        <v>40</v>
      </c>
      <c r="K5" s="30"/>
      <c r="L5" s="30"/>
      <c r="M5" s="30"/>
      <c r="N5" s="31" t="s">
        <v>41</v>
      </c>
      <c r="O5" s="32"/>
      <c r="P5" s="32"/>
      <c r="Q5" s="32"/>
      <c r="R5" s="33"/>
      <c r="S5" s="22" t="s">
        <v>42</v>
      </c>
      <c r="T5" s="23"/>
      <c r="U5" s="23"/>
      <c r="V5" s="24"/>
    </row>
    <row r="6" spans="1:22" s="1" customFormat="1" ht="61.8" customHeight="1" x14ac:dyDescent="0.2">
      <c r="A6" s="3" t="s">
        <v>53</v>
      </c>
      <c r="B6" s="3" t="s">
        <v>2</v>
      </c>
      <c r="C6" s="3" t="s">
        <v>28</v>
      </c>
      <c r="D6" s="3" t="s">
        <v>43</v>
      </c>
      <c r="E6" s="3" t="s">
        <v>48</v>
      </c>
      <c r="F6" s="3" t="s">
        <v>36</v>
      </c>
      <c r="G6" s="3" t="s">
        <v>1</v>
      </c>
      <c r="H6" s="3" t="s">
        <v>0</v>
      </c>
      <c r="I6" s="3" t="s">
        <v>52</v>
      </c>
      <c r="J6" s="8" t="s">
        <v>44</v>
      </c>
      <c r="K6" s="8" t="s">
        <v>49</v>
      </c>
      <c r="L6" s="8" t="s">
        <v>37</v>
      </c>
      <c r="M6" s="8" t="s">
        <v>30</v>
      </c>
      <c r="N6" s="3" t="s">
        <v>54</v>
      </c>
      <c r="O6" s="3" t="s">
        <v>55</v>
      </c>
      <c r="P6" s="3" t="s">
        <v>38</v>
      </c>
      <c r="Q6" s="3" t="s">
        <v>31</v>
      </c>
      <c r="R6" s="3" t="s">
        <v>45</v>
      </c>
      <c r="S6" s="8" t="s">
        <v>32</v>
      </c>
      <c r="T6" s="8" t="s">
        <v>27</v>
      </c>
      <c r="U6" s="8" t="s">
        <v>33</v>
      </c>
      <c r="V6" s="8" t="s">
        <v>34</v>
      </c>
    </row>
    <row r="7" spans="1:22" s="1" customFormat="1" ht="20.100000000000001" customHeight="1" x14ac:dyDescent="0.2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8" t="s">
        <v>15</v>
      </c>
      <c r="K7" s="8" t="s">
        <v>16</v>
      </c>
      <c r="L7" s="8" t="s">
        <v>17</v>
      </c>
      <c r="M7" s="8" t="s">
        <v>18</v>
      </c>
      <c r="N7" s="12" t="s">
        <v>19</v>
      </c>
      <c r="O7" s="12" t="s">
        <v>20</v>
      </c>
      <c r="P7" s="12" t="s">
        <v>21</v>
      </c>
      <c r="Q7" s="12" t="s">
        <v>22</v>
      </c>
      <c r="R7" s="12" t="s">
        <v>23</v>
      </c>
      <c r="S7" s="8" t="s">
        <v>24</v>
      </c>
      <c r="T7" s="8" t="s">
        <v>25</v>
      </c>
      <c r="U7" s="8" t="s">
        <v>26</v>
      </c>
      <c r="V7" s="8" t="s">
        <v>29</v>
      </c>
    </row>
    <row r="8" spans="1:22" s="1" customFormat="1" ht="20.100000000000001" customHeight="1" x14ac:dyDescent="0.2">
      <c r="A8" s="3" t="s">
        <v>56</v>
      </c>
      <c r="B8" s="2">
        <v>1</v>
      </c>
      <c r="C8" s="2">
        <v>990</v>
      </c>
      <c r="D8" s="2">
        <v>0</v>
      </c>
      <c r="E8" s="2">
        <v>1857897</v>
      </c>
      <c r="F8" s="17">
        <f t="shared" ref="F8" si="0">D8+E8</f>
        <v>1857897</v>
      </c>
      <c r="G8" s="2">
        <v>12</v>
      </c>
      <c r="H8" s="2">
        <v>365</v>
      </c>
      <c r="I8" s="17" t="s">
        <v>51</v>
      </c>
      <c r="J8" s="13"/>
      <c r="K8" s="13"/>
      <c r="L8" s="13"/>
      <c r="M8" s="18">
        <f t="shared" ref="M8" si="1">ROUND((D8*J8)/100+(E8*K8)/100+B8*G8*L8,2)</f>
        <v>0</v>
      </c>
      <c r="N8" s="10">
        <v>1.105</v>
      </c>
      <c r="O8" s="19">
        <f>ROUND(C8*H8*24*N8/100,2)</f>
        <v>95830.02</v>
      </c>
      <c r="P8" s="20">
        <v>3.7749999999999999</v>
      </c>
      <c r="Q8" s="21">
        <f>ROUND(F8*P8/100,2)</f>
        <v>70135.61</v>
      </c>
      <c r="R8" s="21">
        <f t="shared" ref="R8" si="2">ROUND(O8+Q8,2)</f>
        <v>165965.63</v>
      </c>
      <c r="S8" s="18">
        <f>ROUND(M8+R8,2)</f>
        <v>165965.63</v>
      </c>
      <c r="T8" s="9"/>
      <c r="U8" s="18">
        <f t="shared" ref="U8" si="3">ROUND(S8*T8,2)</f>
        <v>0</v>
      </c>
      <c r="V8" s="18">
        <f t="shared" ref="V8" si="4">ROUND(S8+U8,2)</f>
        <v>165965.63</v>
      </c>
    </row>
    <row r="9" spans="1:22" ht="20.100000000000001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5"/>
      <c r="T9" s="16"/>
      <c r="U9" s="15"/>
      <c r="V9" s="15"/>
    </row>
    <row r="10" spans="1:22" s="11" customFormat="1" ht="20.100000000000001" customHeight="1" x14ac:dyDescent="0.3">
      <c r="A10" s="25" t="s">
        <v>35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2" s="11" customFormat="1" ht="20.100000000000001" customHeight="1" x14ac:dyDescent="0.3">
      <c r="A11" s="25" t="s">
        <v>47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22" s="1" customFormat="1" ht="20.100000000000001" customHeight="1" x14ac:dyDescent="0.2"/>
    <row r="13" spans="1:22" s="1" customFormat="1" ht="20.100000000000001" customHeight="1" x14ac:dyDescent="0.2"/>
    <row r="14" spans="1:22" s="1" customFormat="1" ht="20.100000000000001" customHeight="1" x14ac:dyDescent="0.2"/>
    <row r="15" spans="1:22" s="1" customFormat="1" ht="20.100000000000001" customHeight="1" x14ac:dyDescent="0.3">
      <c r="F15" s="4"/>
      <c r="P15" s="5" t="s">
        <v>3</v>
      </c>
      <c r="Q15" s="5"/>
    </row>
    <row r="16" spans="1:22" s="1" customFormat="1" ht="20.100000000000001" customHeight="1" x14ac:dyDescent="0.3">
      <c r="P16" s="5"/>
      <c r="Q16" s="5"/>
    </row>
    <row r="17" spans="16:17" s="1" customFormat="1" ht="20.100000000000001" customHeight="1" x14ac:dyDescent="0.3">
      <c r="P17" s="5" t="s">
        <v>4</v>
      </c>
      <c r="Q17" s="5"/>
    </row>
    <row r="18" spans="16:17" s="1" customFormat="1" ht="15.6" x14ac:dyDescent="0.3">
      <c r="P18" s="5"/>
      <c r="Q18" s="5" t="s">
        <v>5</v>
      </c>
    </row>
    <row r="19" spans="16:17" s="1" customFormat="1" ht="9.6" x14ac:dyDescent="0.2"/>
    <row r="20" spans="16:17" s="1" customFormat="1" ht="9.6" x14ac:dyDescent="0.2"/>
    <row r="21" spans="16:17" s="1" customFormat="1" ht="9.6" x14ac:dyDescent="0.2"/>
    <row r="22" spans="16:17" s="1" customFormat="1" ht="9.6" x14ac:dyDescent="0.2"/>
    <row r="23" spans="16:17" s="1" customFormat="1" ht="9.6" x14ac:dyDescent="0.2"/>
  </sheetData>
  <mergeCells count="9">
    <mergeCell ref="S5:V5"/>
    <mergeCell ref="A10:R10"/>
    <mergeCell ref="A11:R11"/>
    <mergeCell ref="A1:N1"/>
    <mergeCell ref="A2:M2"/>
    <mergeCell ref="A3:M3"/>
    <mergeCell ref="A5:I5"/>
    <mergeCell ref="J5:M5"/>
    <mergeCell ref="N5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Sarosiek</dc:creator>
  <cp:lastModifiedBy>Mariusz Sarosiek</cp:lastModifiedBy>
  <cp:lastPrinted>2017-07-08T20:33:28Z</cp:lastPrinted>
  <dcterms:created xsi:type="dcterms:W3CDTF">2016-09-02T08:53:55Z</dcterms:created>
  <dcterms:modified xsi:type="dcterms:W3CDTF">2025-01-14T12:26:11Z</dcterms:modified>
</cp:coreProperties>
</file>